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27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7" i="1" l="1"/>
  <c r="C19" i="1" l="1"/>
  <c r="E33" i="1"/>
  <c r="E32" i="1"/>
  <c r="E31" i="1"/>
  <c r="E30" i="1"/>
  <c r="E29" i="1"/>
  <c r="E28" i="1"/>
  <c r="E27" i="1"/>
  <c r="E26" i="1"/>
  <c r="E25" i="1"/>
  <c r="E24" i="1"/>
  <c r="E23" i="1"/>
  <c r="E22" i="1"/>
  <c r="E18" i="1" l="1"/>
  <c r="E17" i="1"/>
  <c r="E16" i="1"/>
  <c r="E15" i="1"/>
  <c r="C67" i="1" l="1"/>
  <c r="D19" i="1" l="1"/>
  <c r="E19" i="1" l="1"/>
  <c r="E34" i="1"/>
  <c r="D34" i="1"/>
  <c r="C34" i="1"/>
  <c r="C81" i="1" l="1"/>
</calcChain>
</file>

<file path=xl/sharedStrings.xml><?xml version="1.0" encoding="utf-8"?>
<sst xmlns="http://schemas.openxmlformats.org/spreadsheetml/2006/main" count="50" uniqueCount="29">
  <si>
    <t>Příjmy</t>
  </si>
  <si>
    <t>Příjmy z plesu</t>
  </si>
  <si>
    <t>Členské příspěvky</t>
  </si>
  <si>
    <t>Výdaje</t>
  </si>
  <si>
    <t>akce žáků</t>
  </si>
  <si>
    <t>administrativní práce</t>
  </si>
  <si>
    <t>materiál pro výuku</t>
  </si>
  <si>
    <t>výdaje za ples</t>
  </si>
  <si>
    <t>poplatky BÚ</t>
  </si>
  <si>
    <t>technické vybavení školy</t>
  </si>
  <si>
    <t>Úroky BÚ</t>
  </si>
  <si>
    <t>doprava žáků</t>
  </si>
  <si>
    <t>zápis do 1. třídy</t>
  </si>
  <si>
    <t>materiální vybavení školy</t>
  </si>
  <si>
    <t>odměny žákům</t>
  </si>
  <si>
    <t>Celkem</t>
  </si>
  <si>
    <t xml:space="preserve">Členské příspěvky </t>
  </si>
  <si>
    <t>BÚ</t>
  </si>
  <si>
    <t>Pokladna</t>
  </si>
  <si>
    <t>Vklady</t>
  </si>
  <si>
    <t>výběry</t>
  </si>
  <si>
    <t>Návrh rozpočtu na rok 2015</t>
  </si>
  <si>
    <t>služby</t>
  </si>
  <si>
    <t>Počáteční zůstatek 1. 1. 2015</t>
  </si>
  <si>
    <t>Zůstatek 31. 12. 2015</t>
  </si>
  <si>
    <t>Výroční zpráva o hospodaření v roce 2015</t>
  </si>
  <si>
    <t>Pronájem zámku</t>
  </si>
  <si>
    <t xml:space="preserve">poplatky </t>
  </si>
  <si>
    <t>Pracovní sešity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</si>
</sst>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  <xf numFmtId="0" fontId="0" fillId="0" borderId="2" xfId="0" applyBorder="1"/>
    <xf numFmtId="0" fontId="5" fillId="0" borderId="1" xfId="0" applyFont="1" applyBorder="1"/>
    <xf numFmtId="2" fontId="5" fillId="0" borderId="1" xfId="0" applyNumberFormat="1" applyFont="1" applyBorder="1"/>
    <xf numFmtId="0" fontId="5" fillId="0" borderId="0" xfId="0" applyFont="1"/>
    <xf numFmtId="2" fontId="5" fillId="0" borderId="0" xfId="0" applyNumberFormat="1" applyFont="1"/>
    <xf numFmtId="0" fontId="4" fillId="0" borderId="15" xfId="0" applyFont="1" applyBorder="1"/>
    <xf numFmtId="2" fontId="4" fillId="0" borderId="16" xfId="0" applyNumberFormat="1" applyFont="1" applyBorder="1"/>
    <xf numFmtId="0" fontId="4" fillId="0" borderId="16" xfId="0" applyFont="1" applyBorder="1"/>
    <xf numFmtId="2" fontId="4" fillId="0" borderId="17" xfId="0" applyNumberFormat="1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9" xfId="0" applyFont="1" applyBorder="1"/>
    <xf numFmtId="2" fontId="5" fillId="0" borderId="3" xfId="0" applyNumberFormat="1" applyFont="1" applyBorder="1"/>
    <xf numFmtId="0" fontId="4" fillId="0" borderId="11" xfId="0" applyFont="1" applyBorder="1"/>
    <xf numFmtId="2" fontId="4" fillId="0" borderId="12" xfId="0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3" xfId="0" applyFont="1" applyBorder="1"/>
    <xf numFmtId="2" fontId="4" fillId="0" borderId="13" xfId="0" applyNumberFormat="1" applyFont="1" applyBorder="1"/>
    <xf numFmtId="0" fontId="4" fillId="0" borderId="17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8" xfId="0" applyFont="1" applyBorder="1"/>
    <xf numFmtId="0" fontId="0" fillId="0" borderId="7" xfId="0" applyBorder="1"/>
    <xf numFmtId="2" fontId="0" fillId="0" borderId="8" xfId="0" applyNumberFormat="1" applyBorder="1"/>
    <xf numFmtId="0" fontId="0" fillId="0" borderId="9" xfId="0" applyBorder="1"/>
    <xf numFmtId="2" fontId="1" fillId="0" borderId="10" xfId="0" applyNumberFormat="1" applyFont="1" applyBorder="1"/>
    <xf numFmtId="2" fontId="5" fillId="0" borderId="8" xfId="0" applyNumberFormat="1" applyFont="1" applyBorder="1"/>
    <xf numFmtId="2" fontId="5" fillId="0" borderId="10" xfId="0" applyNumberFormat="1" applyFont="1" applyBorder="1"/>
    <xf numFmtId="0" fontId="5" fillId="0" borderId="19" xfId="0" applyFont="1" applyBorder="1"/>
    <xf numFmtId="2" fontId="5" fillId="0" borderId="20" xfId="0" applyNumberFormat="1" applyFont="1" applyBorder="1"/>
    <xf numFmtId="0" fontId="5" fillId="0" borderId="20" xfId="0" applyFont="1" applyBorder="1"/>
    <xf numFmtId="2" fontId="5" fillId="0" borderId="2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4"/>
  <sheetViews>
    <sheetView tabSelected="1" topLeftCell="A22" workbookViewId="0">
      <selection activeCell="C38" sqref="C38"/>
    </sheetView>
  </sheetViews>
  <sheetFormatPr defaultRowHeight="15" x14ac:dyDescent="0.25"/>
  <cols>
    <col min="2" max="2" width="27.28515625" customWidth="1"/>
    <col min="3" max="4" width="11.5703125" customWidth="1"/>
    <col min="5" max="5" width="10.7109375" customWidth="1"/>
  </cols>
  <sheetData>
    <row r="3" spans="1:7" ht="18.75" x14ac:dyDescent="0.3">
      <c r="A3" s="1"/>
    </row>
    <row r="4" spans="1:7" x14ac:dyDescent="0.25">
      <c r="A4" s="5"/>
      <c r="B4" s="5"/>
      <c r="C4" s="5"/>
      <c r="D4" s="5"/>
      <c r="E4" s="5"/>
      <c r="F4" s="5"/>
      <c r="G4" s="5"/>
    </row>
    <row r="7" spans="1:7" ht="18.75" x14ac:dyDescent="0.3">
      <c r="A7" s="2"/>
      <c r="B7" s="3"/>
      <c r="C7" s="3"/>
    </row>
    <row r="9" spans="1:7" ht="18.75" x14ac:dyDescent="0.3">
      <c r="A9" s="2"/>
      <c r="B9" s="2" t="s">
        <v>25</v>
      </c>
      <c r="C9" s="2"/>
    </row>
    <row r="10" spans="1:7" ht="18.75" x14ac:dyDescent="0.3">
      <c r="B10" s="2"/>
      <c r="C10" s="2"/>
      <c r="D10" s="2"/>
    </row>
    <row r="11" spans="1:7" ht="15.75" thickBot="1" x14ac:dyDescent="0.3"/>
    <row r="12" spans="1:7" ht="15.75" thickBot="1" x14ac:dyDescent="0.3">
      <c r="B12" s="10" t="s">
        <v>23</v>
      </c>
      <c r="C12" s="11">
        <v>34870.01</v>
      </c>
      <c r="D12" s="12">
        <v>10352</v>
      </c>
      <c r="E12" s="27">
        <v>45222.01</v>
      </c>
    </row>
    <row r="13" spans="1:7" ht="15.75" thickBot="1" x14ac:dyDescent="0.3">
      <c r="B13" s="8"/>
      <c r="C13" s="8"/>
      <c r="D13" s="8"/>
      <c r="E13" s="8"/>
    </row>
    <row r="14" spans="1:7" x14ac:dyDescent="0.25">
      <c r="B14" s="14" t="s">
        <v>0</v>
      </c>
      <c r="C14" s="15" t="s">
        <v>17</v>
      </c>
      <c r="D14" s="15" t="s">
        <v>18</v>
      </c>
      <c r="E14" s="16" t="s">
        <v>15</v>
      </c>
    </row>
    <row r="15" spans="1:7" x14ac:dyDescent="0.25">
      <c r="B15" s="17" t="s">
        <v>1</v>
      </c>
      <c r="C15" s="7">
        <v>100624</v>
      </c>
      <c r="D15" s="6">
        <v>46000</v>
      </c>
      <c r="E15" s="35">
        <f>SUM(C15:D15)</f>
        <v>146624</v>
      </c>
    </row>
    <row r="16" spans="1:7" x14ac:dyDescent="0.25">
      <c r="B16" s="17" t="s">
        <v>10</v>
      </c>
      <c r="C16" s="7">
        <v>4.1100000000000003</v>
      </c>
      <c r="D16" s="6"/>
      <c r="E16" s="35">
        <f>SUM(C16:D16)</f>
        <v>4.1100000000000003</v>
      </c>
    </row>
    <row r="17" spans="2:5" x14ac:dyDescent="0.25">
      <c r="B17" s="17" t="s">
        <v>2</v>
      </c>
      <c r="C17" s="7">
        <v>0</v>
      </c>
      <c r="D17" s="7">
        <v>40250</v>
      </c>
      <c r="E17" s="35">
        <f>SUM(C17:D17)</f>
        <v>40250</v>
      </c>
    </row>
    <row r="18" spans="2:5" ht="15.75" thickBot="1" x14ac:dyDescent="0.3">
      <c r="B18" s="18" t="s">
        <v>19</v>
      </c>
      <c r="C18" s="19">
        <v>49558</v>
      </c>
      <c r="D18" s="19">
        <v>0</v>
      </c>
      <c r="E18" s="36">
        <f>SUM(C18:D18)</f>
        <v>49558</v>
      </c>
    </row>
    <row r="19" spans="2:5" ht="15.75" thickBot="1" x14ac:dyDescent="0.3">
      <c r="B19" s="20" t="s">
        <v>15</v>
      </c>
      <c r="C19" s="21">
        <f>SUM(C14:C18)</f>
        <v>150186.10999999999</v>
      </c>
      <c r="D19" s="22">
        <f>SUM(D15:D18)</f>
        <v>86250</v>
      </c>
      <c r="E19" s="23">
        <f>SUM(E15:E18)</f>
        <v>236436.11</v>
      </c>
    </row>
    <row r="20" spans="2:5" ht="15.75" thickBot="1" x14ac:dyDescent="0.3">
      <c r="B20" s="8"/>
      <c r="C20" s="9"/>
      <c r="D20" s="8"/>
      <c r="E20" s="8"/>
    </row>
    <row r="21" spans="2:5" x14ac:dyDescent="0.25">
      <c r="B21" s="24" t="s">
        <v>3</v>
      </c>
      <c r="C21" s="15" t="s">
        <v>17</v>
      </c>
      <c r="D21" s="15" t="s">
        <v>18</v>
      </c>
      <c r="E21" s="16" t="s">
        <v>15</v>
      </c>
    </row>
    <row r="22" spans="2:5" x14ac:dyDescent="0.25">
      <c r="B22" s="17" t="s">
        <v>4</v>
      </c>
      <c r="C22" s="7">
        <v>3080</v>
      </c>
      <c r="D22" s="7">
        <v>21758</v>
      </c>
      <c r="E22" s="35">
        <f t="shared" ref="E22:E33" si="0">SUM(C22:D22)</f>
        <v>24838</v>
      </c>
    </row>
    <row r="23" spans="2:5" x14ac:dyDescent="0.25">
      <c r="B23" s="17" t="s">
        <v>5</v>
      </c>
      <c r="C23" s="7"/>
      <c r="D23" s="7">
        <v>2000</v>
      </c>
      <c r="E23" s="35">
        <f t="shared" si="0"/>
        <v>2000</v>
      </c>
    </row>
    <row r="24" spans="2:5" x14ac:dyDescent="0.25">
      <c r="B24" s="17" t="s">
        <v>6</v>
      </c>
      <c r="C24" s="7">
        <v>4561</v>
      </c>
      <c r="D24" s="6">
        <v>18829</v>
      </c>
      <c r="E24" s="35">
        <f t="shared" si="0"/>
        <v>23390</v>
      </c>
    </row>
    <row r="25" spans="2:5" x14ac:dyDescent="0.25">
      <c r="B25" s="17" t="s">
        <v>27</v>
      </c>
      <c r="C25" s="7">
        <v>895.29</v>
      </c>
      <c r="D25" s="6">
        <v>134</v>
      </c>
      <c r="E25" s="35">
        <f t="shared" si="0"/>
        <v>1029.29</v>
      </c>
    </row>
    <row r="26" spans="2:5" x14ac:dyDescent="0.25">
      <c r="B26" s="17" t="s">
        <v>9</v>
      </c>
      <c r="C26" s="7">
        <v>26806</v>
      </c>
      <c r="D26" s="6">
        <v>18500</v>
      </c>
      <c r="E26" s="35">
        <f t="shared" si="0"/>
        <v>45306</v>
      </c>
    </row>
    <row r="27" spans="2:5" x14ac:dyDescent="0.25">
      <c r="B27" s="17" t="s">
        <v>13</v>
      </c>
      <c r="C27" s="7"/>
      <c r="D27" s="6">
        <v>106</v>
      </c>
      <c r="E27" s="35">
        <f t="shared" si="0"/>
        <v>106</v>
      </c>
    </row>
    <row r="28" spans="2:5" x14ac:dyDescent="0.25">
      <c r="B28" s="17" t="s">
        <v>11</v>
      </c>
      <c r="C28" s="7">
        <v>35810</v>
      </c>
      <c r="D28" s="6">
        <v>891</v>
      </c>
      <c r="E28" s="35">
        <f t="shared" si="0"/>
        <v>36701</v>
      </c>
    </row>
    <row r="29" spans="2:5" x14ac:dyDescent="0.25">
      <c r="B29" s="17" t="s">
        <v>26</v>
      </c>
      <c r="C29" s="7">
        <v>29720</v>
      </c>
      <c r="D29" s="6"/>
      <c r="E29" s="35">
        <f t="shared" si="0"/>
        <v>29720</v>
      </c>
    </row>
    <row r="30" spans="2:5" x14ac:dyDescent="0.25">
      <c r="B30" s="17" t="s">
        <v>12</v>
      </c>
      <c r="C30" s="7"/>
      <c r="D30" s="6">
        <v>1412</v>
      </c>
      <c r="E30" s="35">
        <f t="shared" si="0"/>
        <v>1412</v>
      </c>
    </row>
    <row r="31" spans="2:5" x14ac:dyDescent="0.25">
      <c r="B31" s="17" t="s">
        <v>14</v>
      </c>
      <c r="C31" s="7"/>
      <c r="D31" s="6">
        <v>6750</v>
      </c>
      <c r="E31" s="35">
        <f t="shared" si="0"/>
        <v>6750</v>
      </c>
    </row>
    <row r="32" spans="2:5" x14ac:dyDescent="0.25">
      <c r="B32" s="37" t="s">
        <v>28</v>
      </c>
      <c r="C32" s="38">
        <v>50856</v>
      </c>
      <c r="D32" s="39"/>
      <c r="E32" s="40">
        <f t="shared" si="0"/>
        <v>50856</v>
      </c>
    </row>
    <row r="33" spans="2:5" ht="15.75" thickBot="1" x14ac:dyDescent="0.3">
      <c r="B33" s="18" t="s">
        <v>20</v>
      </c>
      <c r="C33" s="19">
        <v>0</v>
      </c>
      <c r="D33" s="25">
        <v>0</v>
      </c>
      <c r="E33" s="36">
        <f t="shared" si="0"/>
        <v>0</v>
      </c>
    </row>
    <row r="34" spans="2:5" ht="15.75" thickBot="1" x14ac:dyDescent="0.3">
      <c r="B34" s="20" t="s">
        <v>15</v>
      </c>
      <c r="C34" s="21">
        <f>SUM(C22:C33)</f>
        <v>151728.29</v>
      </c>
      <c r="D34" s="22">
        <f>SUM(D22:D33)</f>
        <v>70380</v>
      </c>
      <c r="E34" s="26">
        <f>SUM(C22:D33)</f>
        <v>222108.29</v>
      </c>
    </row>
    <row r="35" spans="2:5" x14ac:dyDescent="0.25">
      <c r="B35" s="8"/>
      <c r="C35" s="9"/>
      <c r="D35" s="8"/>
      <c r="E35" s="8"/>
    </row>
    <row r="36" spans="2:5" ht="15.75" thickBot="1" x14ac:dyDescent="0.3">
      <c r="B36" s="8"/>
      <c r="C36" s="9"/>
      <c r="D36" s="8"/>
      <c r="E36" s="8"/>
    </row>
    <row r="37" spans="2:5" ht="15.75" thickBot="1" x14ac:dyDescent="0.3">
      <c r="B37" s="10" t="s">
        <v>24</v>
      </c>
      <c r="C37" s="11">
        <v>33327.83</v>
      </c>
      <c r="D37" s="12">
        <v>26222</v>
      </c>
      <c r="E37" s="13">
        <f>SUM(C37:D37)</f>
        <v>59549.83</v>
      </c>
    </row>
    <row r="38" spans="2:5" x14ac:dyDescent="0.25">
      <c r="B38" s="8"/>
      <c r="C38" s="8"/>
      <c r="D38" s="8"/>
      <c r="E38" s="8"/>
    </row>
    <row r="52" spans="1:7" ht="18.75" x14ac:dyDescent="0.3">
      <c r="A52" s="1"/>
    </row>
    <row r="53" spans="1:7" x14ac:dyDescent="0.25">
      <c r="A53" s="5"/>
      <c r="B53" s="5"/>
      <c r="C53" s="5"/>
      <c r="D53" s="5"/>
      <c r="E53" s="5"/>
      <c r="F53" s="5"/>
      <c r="G53" s="5"/>
    </row>
    <row r="56" spans="1:7" ht="18.75" x14ac:dyDescent="0.3">
      <c r="A56" s="1"/>
    </row>
    <row r="58" spans="1:7" ht="18.75" x14ac:dyDescent="0.3">
      <c r="B58" s="2" t="s">
        <v>21</v>
      </c>
    </row>
    <row r="60" spans="1:7" ht="15.75" thickBot="1" x14ac:dyDescent="0.3"/>
    <row r="61" spans="1:7" ht="15.75" thickBot="1" x14ac:dyDescent="0.3">
      <c r="B61" s="28" t="s">
        <v>23</v>
      </c>
      <c r="C61" s="27">
        <v>45222.01</v>
      </c>
    </row>
    <row r="62" spans="1:7" ht="15.75" thickBot="1" x14ac:dyDescent="0.3"/>
    <row r="63" spans="1:7" x14ac:dyDescent="0.25">
      <c r="B63" s="29" t="s">
        <v>0</v>
      </c>
      <c r="C63" s="30"/>
    </row>
    <row r="64" spans="1:7" x14ac:dyDescent="0.25">
      <c r="B64" s="31" t="s">
        <v>1</v>
      </c>
      <c r="C64" s="32">
        <v>130000</v>
      </c>
    </row>
    <row r="65" spans="2:3" x14ac:dyDescent="0.25">
      <c r="B65" s="31" t="s">
        <v>10</v>
      </c>
      <c r="C65" s="32">
        <v>100</v>
      </c>
    </row>
    <row r="66" spans="2:3" x14ac:dyDescent="0.25">
      <c r="B66" s="31" t="s">
        <v>16</v>
      </c>
      <c r="C66" s="32">
        <v>45000</v>
      </c>
    </row>
    <row r="67" spans="2:3" ht="15.75" thickBot="1" x14ac:dyDescent="0.3">
      <c r="B67" s="33" t="s">
        <v>15</v>
      </c>
      <c r="C67" s="34">
        <f>SUM(C64:C66)</f>
        <v>175100</v>
      </c>
    </row>
    <row r="68" spans="2:3" ht="15.75" thickBot="1" x14ac:dyDescent="0.3">
      <c r="C68" s="4"/>
    </row>
    <row r="69" spans="2:3" x14ac:dyDescent="0.25">
      <c r="B69" s="29" t="s">
        <v>3</v>
      </c>
      <c r="C69" s="30"/>
    </row>
    <row r="70" spans="2:3" x14ac:dyDescent="0.25">
      <c r="B70" s="31" t="s">
        <v>4</v>
      </c>
      <c r="C70" s="32">
        <v>25000</v>
      </c>
    </row>
    <row r="71" spans="2:3" x14ac:dyDescent="0.25">
      <c r="B71" s="31" t="s">
        <v>5</v>
      </c>
      <c r="C71" s="32">
        <v>2000</v>
      </c>
    </row>
    <row r="72" spans="2:3" x14ac:dyDescent="0.25">
      <c r="B72" s="31" t="s">
        <v>6</v>
      </c>
      <c r="C72" s="32">
        <v>10000</v>
      </c>
    </row>
    <row r="73" spans="2:3" x14ac:dyDescent="0.25">
      <c r="B73" s="31" t="s">
        <v>7</v>
      </c>
      <c r="C73" s="32">
        <v>5100</v>
      </c>
    </row>
    <row r="74" spans="2:3" x14ac:dyDescent="0.25">
      <c r="B74" s="31" t="s">
        <v>8</v>
      </c>
      <c r="C74" s="32">
        <v>1000</v>
      </c>
    </row>
    <row r="75" spans="2:3" x14ac:dyDescent="0.25">
      <c r="B75" s="31" t="s">
        <v>9</v>
      </c>
      <c r="C75" s="32">
        <v>50000</v>
      </c>
    </row>
    <row r="76" spans="2:3" x14ac:dyDescent="0.25">
      <c r="B76" s="31" t="s">
        <v>13</v>
      </c>
      <c r="C76" s="32">
        <v>22000</v>
      </c>
    </row>
    <row r="77" spans="2:3" x14ac:dyDescent="0.25">
      <c r="B77" s="31" t="s">
        <v>11</v>
      </c>
      <c r="C77" s="32">
        <v>30000</v>
      </c>
    </row>
    <row r="78" spans="2:3" x14ac:dyDescent="0.25">
      <c r="B78" s="31" t="s">
        <v>22</v>
      </c>
      <c r="C78" s="32">
        <v>20000</v>
      </c>
    </row>
    <row r="79" spans="2:3" x14ac:dyDescent="0.25">
      <c r="B79" s="31" t="s">
        <v>12</v>
      </c>
      <c r="C79" s="32">
        <v>2000</v>
      </c>
    </row>
    <row r="80" spans="2:3" x14ac:dyDescent="0.25">
      <c r="B80" s="31" t="s">
        <v>14</v>
      </c>
      <c r="C80" s="32">
        <v>8000</v>
      </c>
    </row>
    <row r="81" spans="2:3" ht="15.75" thickBot="1" x14ac:dyDescent="0.3">
      <c r="B81" s="33" t="s">
        <v>15</v>
      </c>
      <c r="C81" s="34">
        <f>SUM(C70:C80)</f>
        <v>175100</v>
      </c>
    </row>
    <row r="82" spans="2:3" x14ac:dyDescent="0.25">
      <c r="C82" s="4"/>
    </row>
    <row r="83" spans="2:3" ht="15.75" thickBot="1" x14ac:dyDescent="0.3">
      <c r="C83" s="4"/>
    </row>
    <row r="84" spans="2:3" ht="15.75" thickBot="1" x14ac:dyDescent="0.3">
      <c r="B84" s="28" t="s">
        <v>24</v>
      </c>
      <c r="C84" s="27">
        <v>45222.01</v>
      </c>
    </row>
  </sheetData>
  <pageMargins left="0.7" right="0.7" top="0.78740157499999996" bottom="0.78740157499999996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2ZSHolesov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Skola</cp:lastModifiedBy>
  <cp:lastPrinted>2017-09-20T13:40:31Z</cp:lastPrinted>
  <dcterms:created xsi:type="dcterms:W3CDTF">2014-04-15T09:16:37Z</dcterms:created>
  <dcterms:modified xsi:type="dcterms:W3CDTF">2017-09-20T13:46:09Z</dcterms:modified>
</cp:coreProperties>
</file>